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2" i="1" l="1"/>
  <c r="B184" i="1" l="1"/>
  <c r="A184" i="1"/>
  <c r="B174" i="1"/>
  <c r="A174" i="1"/>
  <c r="F172" i="1"/>
  <c r="B165" i="1"/>
  <c r="A165" i="1"/>
  <c r="B158" i="1"/>
  <c r="A158" i="1"/>
  <c r="L157" i="1"/>
  <c r="J157" i="1"/>
  <c r="I157" i="1"/>
  <c r="H157" i="1"/>
  <c r="F157" i="1"/>
  <c r="B149" i="1"/>
  <c r="A149" i="1"/>
  <c r="A141" i="1"/>
  <c r="J140" i="1"/>
  <c r="I140" i="1"/>
  <c r="H140" i="1"/>
  <c r="G140" i="1"/>
  <c r="F140" i="1"/>
  <c r="B134" i="1"/>
  <c r="A134" i="1"/>
  <c r="J124" i="1"/>
  <c r="I124" i="1"/>
  <c r="G124" i="1"/>
  <c r="F124" i="1"/>
  <c r="B117" i="1"/>
  <c r="A117" i="1"/>
  <c r="B107" i="1"/>
  <c r="A107" i="1"/>
  <c r="L106" i="1"/>
  <c r="J106" i="1"/>
  <c r="I106" i="1"/>
  <c r="H106" i="1"/>
  <c r="G106" i="1"/>
  <c r="F106" i="1"/>
  <c r="B99" i="1"/>
  <c r="A99" i="1"/>
  <c r="B89" i="1"/>
  <c r="A89" i="1"/>
  <c r="L88" i="1"/>
  <c r="J88" i="1"/>
  <c r="I88" i="1"/>
  <c r="H88" i="1"/>
  <c r="G88" i="1"/>
  <c r="B80" i="1"/>
  <c r="A80" i="1"/>
  <c r="B70" i="1"/>
  <c r="A70" i="1"/>
  <c r="J69" i="1"/>
  <c r="I69" i="1"/>
  <c r="G69" i="1"/>
  <c r="F69" i="1"/>
  <c r="B61" i="1"/>
  <c r="A61" i="1"/>
  <c r="B51" i="1"/>
  <c r="A51" i="1"/>
  <c r="F50" i="1"/>
  <c r="B42" i="1"/>
  <c r="A42" i="1"/>
  <c r="B32" i="1"/>
  <c r="A32" i="1"/>
  <c r="B23" i="1"/>
  <c r="A23" i="1"/>
  <c r="B13" i="1"/>
  <c r="A13" i="1"/>
  <c r="L61" i="1" l="1"/>
  <c r="L184" i="1" l="1"/>
</calcChain>
</file>

<file path=xl/sharedStrings.xml><?xml version="1.0" encoding="utf-8"?>
<sst xmlns="http://schemas.openxmlformats.org/spreadsheetml/2006/main" count="256" uniqueCount="88">
  <si>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</si>
  <si>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</si>
  <si>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</si>
  <si>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</si>
  <si>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</si>
  <si>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</si>
  <si>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</si>
  <si>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</si>
  <si>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</si>
  <si>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</si>
  <si>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</si>
  <si>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</si>
  <si>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</si>
  <si>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</si>
  <si>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</si>
  <si>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</si>
  <si>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</si>
  <si>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</si>
  <si>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</si>
  <si>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</si>
  <si>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</si>
  <si>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</si>
  <si>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</si>
  <si>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</si>
  <si>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</si>
  <si>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</si>
  <si>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</si>
  <si>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</si>
  <si>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</si>
  <si>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</si>
  <si>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</si>
  <si>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</si>
  <si>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</si>
  <si>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</si>
  <si>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</si>
  <si>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</si>
  <si>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</si>
  <si>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</si>
  <si>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квашенной капусты</t>
  </si>
  <si>
    <t>сок</t>
  </si>
  <si>
    <t>хлеб белый</t>
  </si>
  <si>
    <t>хлеб ржаной</t>
  </si>
  <si>
    <t>картофельное пюре</t>
  </si>
  <si>
    <t>чай с сахаром</t>
  </si>
  <si>
    <t>директор школы</t>
  </si>
  <si>
    <t>гуляш</t>
  </si>
  <si>
    <t>рис отворной</t>
  </si>
  <si>
    <t>салат картофельный с кукурузой и морковью</t>
  </si>
  <si>
    <t>руба тушенная с овощами</t>
  </si>
  <si>
    <t>чай с лимоном</t>
  </si>
  <si>
    <t>0.13</t>
  </si>
  <si>
    <t>0.02</t>
  </si>
  <si>
    <t>23.28</t>
  </si>
  <si>
    <t>100.40</t>
  </si>
  <si>
    <t>0.12</t>
  </si>
  <si>
    <t>39.60</t>
  </si>
  <si>
    <t>салат из белок.капусты</t>
  </si>
  <si>
    <t>каша манная</t>
  </si>
  <si>
    <t>200\10</t>
  </si>
  <si>
    <t>компот из сухофруктов</t>
  </si>
  <si>
    <t>рагу из птицы</t>
  </si>
  <si>
    <t>кофейный напиток</t>
  </si>
  <si>
    <t>винегрет</t>
  </si>
  <si>
    <t>мучные кон.изд</t>
  </si>
  <si>
    <t>ватрушка с творогом</t>
  </si>
  <si>
    <t>гуляш из кур</t>
  </si>
  <si>
    <t>кисломол.</t>
  </si>
  <si>
    <t>йогурт</t>
  </si>
  <si>
    <t>капуста туш.с мясом</t>
  </si>
  <si>
    <t xml:space="preserve"> гор.напиток</t>
  </si>
  <si>
    <t>гор. напиток</t>
  </si>
  <si>
    <t>каша пшенная молочная +сыр</t>
  </si>
  <si>
    <t>котлета из говядины</t>
  </si>
  <si>
    <t>греча отварная</t>
  </si>
  <si>
    <t>котлета куриная</t>
  </si>
  <si>
    <t xml:space="preserve">какао с молоком </t>
  </si>
  <si>
    <t>рис отварной</t>
  </si>
  <si>
    <t>греча рассыпчатая</t>
  </si>
  <si>
    <t>Зиновьева Н.А.</t>
  </si>
  <si>
    <t>МОУ Можаров-Майданская СШ</t>
  </si>
  <si>
    <t>макароны отварные</t>
  </si>
  <si>
    <t>салат из св.свеклы с чесноком и сыром</t>
  </si>
  <si>
    <t>фрукт</t>
  </si>
  <si>
    <t>курица отварная</t>
  </si>
  <si>
    <t>макаронные изделия отв.</t>
  </si>
  <si>
    <t>хлеб пшеничный</t>
  </si>
  <si>
    <t xml:space="preserve">хлеб ржаной 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</si>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</sst>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2" fontId="5" fillId="2" borderId="2" xfId="0" applyNumberFormat="1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0" fontId="3" fillId="0" borderId="2" xfId="0" applyFont="1" applyBorder="1"/>
    <xf numFmtId="0" fontId="3" fillId="0" borderId="1" xfId="0" applyFont="1" applyBorder="1"/>
    <xf numFmtId="0" fontId="9" fillId="3" borderId="21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top" wrapText="1"/>
    </xf>
    <xf numFmtId="0" fontId="2" fillId="0" borderId="2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F46" sqref="F4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0" t="s">
        <v>79</v>
      </c>
      <c r="D1" s="71"/>
      <c r="E1" s="71"/>
      <c r="F1" s="12" t="s">
        <v>16</v>
      </c>
      <c r="G1" s="2" t="s">
        <v>17</v>
      </c>
      <c r="H1" s="72" t="s">
        <v>44</v>
      </c>
      <c r="I1" s="72"/>
      <c r="J1" s="72"/>
      <c r="K1" s="72"/>
    </row>
    <row r="2" spans="1:12" ht="17.399999999999999" x14ac:dyDescent="0.25">
      <c r="A2" s="35" t="s">
        <v>6</v>
      </c>
      <c r="C2" s="2"/>
      <c r="G2" s="2" t="s">
        <v>18</v>
      </c>
      <c r="H2" s="72" t="s">
        <v>78</v>
      </c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10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25</v>
      </c>
      <c r="E6" s="39" t="s">
        <v>38</v>
      </c>
      <c r="F6" s="40">
        <v>100</v>
      </c>
      <c r="G6" s="40">
        <v>1.58</v>
      </c>
      <c r="H6" s="40">
        <v>4.99</v>
      </c>
      <c r="I6" s="40">
        <v>7.66</v>
      </c>
      <c r="J6" s="40">
        <v>83.2</v>
      </c>
      <c r="K6" s="41">
        <v>81</v>
      </c>
      <c r="L6" s="40"/>
    </row>
    <row r="7" spans="1:12" ht="14.4" x14ac:dyDescent="0.3">
      <c r="A7" s="23"/>
      <c r="B7" s="15"/>
      <c r="C7" s="11"/>
      <c r="D7" s="6" t="s">
        <v>21</v>
      </c>
      <c r="E7" s="42" t="s">
        <v>84</v>
      </c>
      <c r="F7" s="43">
        <v>150</v>
      </c>
      <c r="G7" s="43">
        <v>5.46</v>
      </c>
      <c r="H7" s="43">
        <v>5.79</v>
      </c>
      <c r="I7" s="43">
        <v>30.45</v>
      </c>
      <c r="J7" s="43">
        <v>195.7</v>
      </c>
      <c r="K7" s="44">
        <v>202</v>
      </c>
      <c r="L7" s="43"/>
    </row>
    <row r="8" spans="1:12" ht="14.4" x14ac:dyDescent="0.3">
      <c r="A8" s="23"/>
      <c r="B8" s="15"/>
      <c r="C8" s="11"/>
      <c r="D8" s="7" t="s">
        <v>21</v>
      </c>
      <c r="E8" s="42" t="s">
        <v>83</v>
      </c>
      <c r="F8" s="43">
        <v>100</v>
      </c>
      <c r="G8" s="43">
        <v>21.1</v>
      </c>
      <c r="H8" s="43">
        <v>13.6</v>
      </c>
      <c r="I8" s="43">
        <v>0</v>
      </c>
      <c r="J8" s="43">
        <v>206.25</v>
      </c>
      <c r="K8" s="44">
        <v>637</v>
      </c>
      <c r="L8" s="43"/>
    </row>
    <row r="9" spans="1:12" ht="14.4" x14ac:dyDescent="0.3">
      <c r="A9" s="23"/>
      <c r="B9" s="15"/>
      <c r="C9" s="11"/>
      <c r="D9" s="7" t="s">
        <v>29</v>
      </c>
      <c r="E9" s="42" t="s">
        <v>43</v>
      </c>
      <c r="F9" s="43">
        <v>200</v>
      </c>
      <c r="G9" s="43">
        <v>0.13</v>
      </c>
      <c r="H9" s="43">
        <v>0.02</v>
      </c>
      <c r="I9" s="43">
        <v>15.2</v>
      </c>
      <c r="J9" s="43">
        <v>62</v>
      </c>
      <c r="K9" s="44"/>
      <c r="L9" s="43"/>
    </row>
    <row r="10" spans="1:12" ht="14.4" x14ac:dyDescent="0.3">
      <c r="A10" s="23"/>
      <c r="B10" s="15"/>
      <c r="C10" s="11"/>
      <c r="D10" s="6" t="s">
        <v>30</v>
      </c>
      <c r="E10" s="42" t="s">
        <v>85</v>
      </c>
      <c r="F10" s="43">
        <v>37.5</v>
      </c>
      <c r="G10" s="43">
        <v>3.12</v>
      </c>
      <c r="H10" s="43">
        <v>2.08</v>
      </c>
      <c r="I10" s="43">
        <v>23.28</v>
      </c>
      <c r="J10" s="43">
        <v>100.4</v>
      </c>
      <c r="K10" s="44"/>
      <c r="L10" s="43"/>
    </row>
    <row r="11" spans="1:12" ht="14.4" x14ac:dyDescent="0.3">
      <c r="A11" s="23"/>
      <c r="B11" s="15"/>
      <c r="C11" s="11"/>
      <c r="D11" s="6" t="s">
        <v>31</v>
      </c>
      <c r="E11" s="42" t="s">
        <v>41</v>
      </c>
      <c r="F11" s="43">
        <v>20</v>
      </c>
      <c r="G11" s="43">
        <v>1.3</v>
      </c>
      <c r="H11" s="43">
        <v>0.12</v>
      </c>
      <c r="I11" s="43">
        <v>8</v>
      </c>
      <c r="J11" s="43">
        <v>39.6</v>
      </c>
      <c r="K11" s="44"/>
      <c r="L11" s="43"/>
    </row>
    <row r="12" spans="1:12" ht="14.4" x14ac:dyDescent="0.3">
      <c r="A12" s="24"/>
      <c r="B12" s="17"/>
      <c r="C12" s="8"/>
      <c r="D12" s="18" t="s">
        <v>32</v>
      </c>
      <c r="E12" s="9"/>
      <c r="F12" s="19">
        <v>707.5</v>
      </c>
      <c r="G12" s="19">
        <v>32.69</v>
      </c>
      <c r="H12" s="19">
        <v>26.6</v>
      </c>
      <c r="I12" s="19">
        <v>84.59</v>
      </c>
      <c r="J12" s="19">
        <v>687.15</v>
      </c>
      <c r="K12" s="25"/>
      <c r="L12" s="19">
        <f>SUM(L6:L11)</f>
        <v>0</v>
      </c>
    </row>
    <row r="13" spans="1:12" ht="14.4" x14ac:dyDescent="0.3">
      <c r="A13" s="26">
        <f>A6</f>
        <v>1</v>
      </c>
      <c r="B13" s="13">
        <f>B6</f>
        <v>1</v>
      </c>
      <c r="C13" s="10" t="s">
        <v>24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22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4"/>
      <c r="B22" s="17"/>
      <c r="C22" s="8"/>
      <c r="D22" s="18" t="s">
        <v>32</v>
      </c>
      <c r="E22" s="9"/>
      <c r="F22" s="19"/>
      <c r="G22" s="19"/>
      <c r="H22" s="19"/>
      <c r="I22" s="19"/>
      <c r="J22" s="19"/>
      <c r="K22" s="25"/>
      <c r="L22" s="19"/>
    </row>
    <row r="23" spans="1:12" ht="14.4" x14ac:dyDescent="0.25">
      <c r="A23" s="29">
        <f>A6</f>
        <v>1</v>
      </c>
      <c r="B23" s="30">
        <f>B6</f>
        <v>1</v>
      </c>
      <c r="C23" s="67" t="s">
        <v>4</v>
      </c>
      <c r="D23" s="69"/>
      <c r="E23" s="31"/>
      <c r="F23" s="32"/>
      <c r="G23" s="32"/>
      <c r="H23" s="32"/>
      <c r="I23" s="32"/>
      <c r="J23" s="32"/>
      <c r="K23" s="32"/>
      <c r="L23" s="32"/>
    </row>
    <row r="24" spans="1:12" ht="14.4" x14ac:dyDescent="0.3">
      <c r="A24" s="14">
        <v>1</v>
      </c>
      <c r="B24" s="15">
        <v>2</v>
      </c>
      <c r="C24" s="22" t="s">
        <v>20</v>
      </c>
      <c r="D24" s="5" t="s">
        <v>25</v>
      </c>
      <c r="E24" s="39" t="s">
        <v>47</v>
      </c>
      <c r="F24" s="40">
        <v>60</v>
      </c>
      <c r="G24" s="40">
        <v>1.81</v>
      </c>
      <c r="H24" s="40">
        <v>3.82</v>
      </c>
      <c r="I24" s="40">
        <v>14.23</v>
      </c>
      <c r="J24" s="40">
        <v>98.52</v>
      </c>
      <c r="K24" s="41">
        <v>39</v>
      </c>
      <c r="L24" s="40"/>
    </row>
    <row r="25" spans="1:12" ht="14.4" x14ac:dyDescent="0.3">
      <c r="A25" s="14"/>
      <c r="B25" s="15"/>
      <c r="C25" s="11"/>
      <c r="D25" s="6" t="s">
        <v>21</v>
      </c>
      <c r="E25" s="42" t="s">
        <v>45</v>
      </c>
      <c r="F25" s="43">
        <v>100</v>
      </c>
      <c r="G25" s="43">
        <v>14.55</v>
      </c>
      <c r="H25" s="43">
        <v>16.79</v>
      </c>
      <c r="I25" s="43">
        <v>2.89</v>
      </c>
      <c r="J25" s="43">
        <v>221</v>
      </c>
      <c r="K25" s="44">
        <v>260</v>
      </c>
      <c r="L25" s="43"/>
    </row>
    <row r="26" spans="1:12" ht="14.4" x14ac:dyDescent="0.3">
      <c r="A26" s="14"/>
      <c r="B26" s="15"/>
      <c r="C26" s="11"/>
      <c r="D26" s="7" t="s">
        <v>28</v>
      </c>
      <c r="E26" s="42" t="s">
        <v>46</v>
      </c>
      <c r="F26" s="43">
        <v>150</v>
      </c>
      <c r="G26" s="43">
        <v>3.65</v>
      </c>
      <c r="H26" s="43">
        <v>5.37</v>
      </c>
      <c r="I26" s="43">
        <v>36.68</v>
      </c>
      <c r="J26" s="43">
        <v>209.7</v>
      </c>
      <c r="K26" s="44">
        <v>304</v>
      </c>
      <c r="L26" s="43"/>
    </row>
    <row r="27" spans="1:12" ht="14.4" x14ac:dyDescent="0.3">
      <c r="A27" s="14"/>
      <c r="B27" s="15"/>
      <c r="C27" s="11"/>
      <c r="D27" s="7" t="s">
        <v>29</v>
      </c>
      <c r="E27" s="42" t="s">
        <v>59</v>
      </c>
      <c r="F27" s="43">
        <v>200</v>
      </c>
      <c r="G27" s="43">
        <v>0.66</v>
      </c>
      <c r="H27" s="43">
        <v>0.09</v>
      </c>
      <c r="I27" s="43">
        <v>32.1</v>
      </c>
      <c r="J27" s="43">
        <v>132.80000000000001</v>
      </c>
      <c r="K27" s="44">
        <v>943</v>
      </c>
      <c r="L27" s="43"/>
    </row>
    <row r="28" spans="1:12" ht="14.4" x14ac:dyDescent="0.3">
      <c r="A28" s="14"/>
      <c r="B28" s="15"/>
      <c r="C28" s="11"/>
      <c r="D28" s="7" t="s">
        <v>30</v>
      </c>
      <c r="E28" s="42" t="s">
        <v>85</v>
      </c>
      <c r="F28" s="43">
        <v>37.5</v>
      </c>
      <c r="G28" s="43">
        <v>3.12</v>
      </c>
      <c r="H28" s="43">
        <v>2.08</v>
      </c>
      <c r="I28" s="43">
        <v>23.28</v>
      </c>
      <c r="J28" s="43">
        <v>100.4</v>
      </c>
      <c r="K28" s="44"/>
      <c r="L28" s="43"/>
    </row>
    <row r="29" spans="1:12" ht="14.4" x14ac:dyDescent="0.3">
      <c r="A29" s="14"/>
      <c r="B29" s="15"/>
      <c r="C29" s="11"/>
      <c r="D29" s="6" t="s">
        <v>31</v>
      </c>
      <c r="E29" s="42" t="s">
        <v>41</v>
      </c>
      <c r="F29" s="43">
        <v>20</v>
      </c>
      <c r="G29" s="43">
        <v>1.3</v>
      </c>
      <c r="H29" s="43">
        <v>0.12</v>
      </c>
      <c r="I29" s="43">
        <v>8</v>
      </c>
      <c r="J29" s="43">
        <v>39.6</v>
      </c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6"/>
      <c r="B31" s="17"/>
      <c r="C31" s="8"/>
      <c r="D31" s="18" t="s">
        <v>32</v>
      </c>
      <c r="E31" s="9"/>
      <c r="F31" s="19">
        <v>567.5</v>
      </c>
      <c r="G31" s="19">
        <v>25.09</v>
      </c>
      <c r="H31" s="19">
        <v>28.27</v>
      </c>
      <c r="I31" s="19">
        <v>117.09</v>
      </c>
      <c r="J31" s="19">
        <v>802.02</v>
      </c>
      <c r="K31" s="25"/>
      <c r="L31" s="19"/>
    </row>
    <row r="32" spans="1:12" ht="14.4" x14ac:dyDescent="0.3">
      <c r="A32" s="13">
        <f>A24</f>
        <v>1</v>
      </c>
      <c r="B32" s="13">
        <f>B24</f>
        <v>2</v>
      </c>
      <c r="C32" s="10" t="s">
        <v>24</v>
      </c>
      <c r="D32" s="7" t="s">
        <v>25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6"/>
      <c r="B41" s="17"/>
      <c r="C41" s="8"/>
      <c r="D41" s="18" t="s">
        <v>32</v>
      </c>
      <c r="E41" s="9"/>
      <c r="F41" s="19"/>
      <c r="G41" s="19"/>
      <c r="H41" s="19"/>
      <c r="I41" s="19"/>
      <c r="J41" s="19"/>
      <c r="K41" s="25"/>
      <c r="L41" s="19"/>
    </row>
    <row r="42" spans="1:12" ht="15.75" customHeight="1" x14ac:dyDescent="0.25">
      <c r="A42" s="33">
        <f>A24</f>
        <v>1</v>
      </c>
      <c r="B42" s="33">
        <f>B24</f>
        <v>2</v>
      </c>
      <c r="C42" s="67" t="s">
        <v>4</v>
      </c>
      <c r="D42" s="69"/>
      <c r="E42" s="31"/>
      <c r="F42" s="32"/>
      <c r="G42" s="32"/>
      <c r="H42" s="32"/>
      <c r="I42" s="32"/>
      <c r="J42" s="32"/>
      <c r="K42" s="32"/>
      <c r="L42" s="32"/>
    </row>
    <row r="43" spans="1:12" ht="14.4" x14ac:dyDescent="0.3">
      <c r="A43" s="20">
        <v>1</v>
      </c>
      <c r="B43" s="21">
        <v>3</v>
      </c>
      <c r="C43" s="22" t="s">
        <v>20</v>
      </c>
      <c r="D43" s="5" t="s">
        <v>21</v>
      </c>
      <c r="E43" s="39" t="s">
        <v>48</v>
      </c>
      <c r="F43" s="40">
        <v>100</v>
      </c>
      <c r="G43" s="40">
        <v>9.75</v>
      </c>
      <c r="H43" s="40">
        <v>4.95</v>
      </c>
      <c r="I43" s="40">
        <v>3.8</v>
      </c>
      <c r="J43" s="40">
        <v>105</v>
      </c>
      <c r="K43" s="41">
        <v>229</v>
      </c>
      <c r="L43" s="40"/>
    </row>
    <row r="44" spans="1:12" ht="14.4" x14ac:dyDescent="0.3">
      <c r="A44" s="23"/>
      <c r="B44" s="15"/>
      <c r="C44" s="11"/>
      <c r="D44" s="6" t="s">
        <v>25</v>
      </c>
      <c r="E44" s="42" t="s">
        <v>81</v>
      </c>
      <c r="F44" s="43">
        <v>100</v>
      </c>
      <c r="G44" s="43">
        <v>4.67</v>
      </c>
      <c r="H44" s="43">
        <v>9.3800000000000008</v>
      </c>
      <c r="I44" s="43">
        <v>7.19</v>
      </c>
      <c r="J44" s="43">
        <v>131</v>
      </c>
      <c r="K44" s="44">
        <v>50</v>
      </c>
      <c r="L44" s="43"/>
    </row>
    <row r="45" spans="1:12" ht="14.4" x14ac:dyDescent="0.3">
      <c r="A45" s="23"/>
      <c r="B45" s="15"/>
      <c r="C45" s="11"/>
      <c r="D45" s="7" t="s">
        <v>22</v>
      </c>
      <c r="E45" s="42" t="s">
        <v>49</v>
      </c>
      <c r="F45" s="43">
        <v>200</v>
      </c>
      <c r="G45" s="43" t="s">
        <v>50</v>
      </c>
      <c r="H45" s="43" t="s">
        <v>51</v>
      </c>
      <c r="I45" s="51">
        <v>15.2</v>
      </c>
      <c r="J45" s="43">
        <v>62</v>
      </c>
      <c r="K45" s="44"/>
      <c r="L45" s="43"/>
    </row>
    <row r="46" spans="1:12" ht="14.4" x14ac:dyDescent="0.3">
      <c r="A46" s="23"/>
      <c r="B46" s="15"/>
      <c r="C46" s="11"/>
      <c r="D46" s="7" t="s">
        <v>30</v>
      </c>
      <c r="E46" s="42" t="s">
        <v>85</v>
      </c>
      <c r="F46" s="43">
        <v>37.5</v>
      </c>
      <c r="G46" s="51">
        <v>3.12</v>
      </c>
      <c r="H46" s="51">
        <v>2.08</v>
      </c>
      <c r="I46" s="51" t="s">
        <v>52</v>
      </c>
      <c r="J46" s="51" t="s">
        <v>53</v>
      </c>
      <c r="K46" s="44"/>
      <c r="L46" s="43"/>
    </row>
    <row r="47" spans="1:12" ht="14.4" x14ac:dyDescent="0.3">
      <c r="A47" s="23"/>
      <c r="B47" s="15"/>
      <c r="C47" s="11"/>
      <c r="D47" s="7" t="s">
        <v>31</v>
      </c>
      <c r="E47" s="42" t="s">
        <v>86</v>
      </c>
      <c r="F47" s="43">
        <v>20</v>
      </c>
      <c r="G47" s="51">
        <v>1.3</v>
      </c>
      <c r="H47" s="51" t="s">
        <v>54</v>
      </c>
      <c r="I47" s="51">
        <v>8</v>
      </c>
      <c r="J47" s="51" t="s">
        <v>55</v>
      </c>
      <c r="K47" s="44"/>
      <c r="L47" s="43"/>
    </row>
    <row r="48" spans="1:12" ht="14.4" x14ac:dyDescent="0.3">
      <c r="A48" s="23"/>
      <c r="B48" s="15"/>
      <c r="C48" s="11"/>
      <c r="D48" s="6" t="s">
        <v>28</v>
      </c>
      <c r="E48" s="42" t="s">
        <v>73</v>
      </c>
      <c r="F48" s="43">
        <v>150</v>
      </c>
      <c r="G48" s="43">
        <v>7.46</v>
      </c>
      <c r="H48" s="43">
        <v>5.61</v>
      </c>
      <c r="I48" s="43">
        <v>35.840000000000003</v>
      </c>
      <c r="J48" s="43">
        <v>230.45</v>
      </c>
      <c r="K48" s="44">
        <v>128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thickBot="1" x14ac:dyDescent="0.35">
      <c r="A50" s="24"/>
      <c r="B50" s="17"/>
      <c r="C50" s="8"/>
      <c r="D50" s="18" t="s">
        <v>32</v>
      </c>
      <c r="E50" s="9"/>
      <c r="F50" s="19">
        <f>SUM(F43:F49)</f>
        <v>607.5</v>
      </c>
      <c r="G50" s="19">
        <v>26.43</v>
      </c>
      <c r="H50" s="19">
        <v>22.16</v>
      </c>
      <c r="I50" s="19">
        <v>93.31</v>
      </c>
      <c r="J50" s="19">
        <v>668.45</v>
      </c>
      <c r="K50" s="25"/>
      <c r="L50" s="19"/>
    </row>
    <row r="51" spans="1:12" ht="14.4" x14ac:dyDescent="0.3">
      <c r="A51" s="26">
        <f>A43</f>
        <v>1</v>
      </c>
      <c r="B51" s="13">
        <f>B43</f>
        <v>3</v>
      </c>
      <c r="C51" s="10" t="s">
        <v>24</v>
      </c>
      <c r="D51" s="5" t="s">
        <v>21</v>
      </c>
      <c r="E51" s="52"/>
      <c r="F51" s="53"/>
      <c r="G51" s="53"/>
      <c r="H51" s="53"/>
      <c r="I51" s="53"/>
      <c r="J51" s="53"/>
      <c r="K51" s="41"/>
      <c r="L51" s="7"/>
    </row>
    <row r="52" spans="1:12" ht="14.4" x14ac:dyDescent="0.3">
      <c r="A52" s="23"/>
      <c r="B52" s="15"/>
      <c r="C52" s="11"/>
      <c r="D52" s="6" t="s">
        <v>21</v>
      </c>
      <c r="E52" s="54"/>
      <c r="F52" s="43"/>
      <c r="G52" s="51"/>
      <c r="H52" s="51"/>
      <c r="I52" s="43"/>
      <c r="J52" s="43"/>
      <c r="K52" s="44"/>
      <c r="L52" s="7"/>
    </row>
    <row r="53" spans="1:12" ht="14.4" x14ac:dyDescent="0.3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7"/>
    </row>
    <row r="54" spans="1:12" ht="14.4" x14ac:dyDescent="0.3">
      <c r="A54" s="23"/>
      <c r="B54" s="15"/>
      <c r="C54" s="11"/>
      <c r="D54" s="7" t="s">
        <v>22</v>
      </c>
      <c r="E54" s="42"/>
      <c r="F54" s="43"/>
      <c r="G54" s="43"/>
      <c r="H54" s="43"/>
      <c r="I54" s="43"/>
      <c r="J54" s="43"/>
      <c r="K54" s="44"/>
      <c r="L54" s="7"/>
    </row>
    <row r="55" spans="1:12" ht="14.4" x14ac:dyDescent="0.3">
      <c r="A55" s="23"/>
      <c r="B55" s="15"/>
      <c r="C55" s="11"/>
      <c r="D55" s="7" t="s">
        <v>40</v>
      </c>
      <c r="E55" s="42"/>
      <c r="F55" s="51"/>
      <c r="G55" s="43"/>
      <c r="H55" s="43"/>
      <c r="I55" s="43"/>
      <c r="J55" s="43"/>
      <c r="K55" s="44"/>
      <c r="L55" s="7"/>
    </row>
    <row r="56" spans="1:12" ht="14.4" x14ac:dyDescent="0.3">
      <c r="A56" s="23"/>
      <c r="B56" s="15"/>
      <c r="C56" s="11"/>
      <c r="D56" s="6" t="s">
        <v>41</v>
      </c>
      <c r="E56" s="42"/>
      <c r="F56" s="43"/>
      <c r="G56" s="43"/>
      <c r="H56" s="43"/>
      <c r="I56" s="43"/>
      <c r="J56" s="43"/>
      <c r="K56" s="44"/>
      <c r="L56" s="7"/>
    </row>
    <row r="57" spans="1:12" ht="14.4" x14ac:dyDescent="0.3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4"/>
      <c r="B60" s="17"/>
      <c r="C60" s="8"/>
      <c r="D60" s="18" t="s">
        <v>32</v>
      </c>
      <c r="E60" s="9"/>
      <c r="F60" s="19"/>
      <c r="G60" s="19"/>
      <c r="H60" s="19"/>
      <c r="I60" s="19"/>
      <c r="J60" s="19"/>
      <c r="K60" s="25"/>
      <c r="L60" s="19"/>
    </row>
    <row r="61" spans="1:12" ht="15.75" customHeight="1" thickBot="1" x14ac:dyDescent="0.3">
      <c r="A61" s="29">
        <f>A43</f>
        <v>1</v>
      </c>
      <c r="B61" s="30">
        <f>B43</f>
        <v>3</v>
      </c>
      <c r="C61" s="67" t="s">
        <v>4</v>
      </c>
      <c r="D61" s="68"/>
      <c r="E61" s="31"/>
      <c r="F61" s="32"/>
      <c r="G61" s="32"/>
      <c r="H61" s="32"/>
      <c r="I61" s="32"/>
      <c r="J61" s="32"/>
      <c r="K61" s="32"/>
      <c r="L61" s="32">
        <f t="shared" ref="L61" si="0">L50+L60</f>
        <v>0</v>
      </c>
    </row>
    <row r="62" spans="1:12" ht="14.4" x14ac:dyDescent="0.3">
      <c r="A62" s="20">
        <v>1</v>
      </c>
      <c r="B62" s="21">
        <v>4</v>
      </c>
      <c r="C62" s="22" t="s">
        <v>20</v>
      </c>
      <c r="D62" s="5" t="s">
        <v>25</v>
      </c>
      <c r="E62" s="52" t="s">
        <v>56</v>
      </c>
      <c r="F62" s="53">
        <v>100</v>
      </c>
      <c r="G62" s="53">
        <v>5.65</v>
      </c>
      <c r="H62" s="53">
        <v>5.08</v>
      </c>
      <c r="I62" s="53">
        <v>9.02</v>
      </c>
      <c r="J62" s="53">
        <v>87.4</v>
      </c>
      <c r="K62" s="41"/>
      <c r="L62" s="40"/>
    </row>
    <row r="63" spans="1:12" ht="14.4" x14ac:dyDescent="0.3">
      <c r="A63" s="23"/>
      <c r="B63" s="15"/>
      <c r="C63" s="11"/>
      <c r="D63" s="6" t="s">
        <v>21</v>
      </c>
      <c r="E63" s="54" t="s">
        <v>74</v>
      </c>
      <c r="F63" s="43">
        <v>85</v>
      </c>
      <c r="G63" s="51">
        <v>53.61</v>
      </c>
      <c r="H63" s="51">
        <v>14.1</v>
      </c>
      <c r="I63" s="43">
        <v>8.4</v>
      </c>
      <c r="J63" s="43">
        <v>220.5</v>
      </c>
      <c r="K63" s="44"/>
      <c r="L63" s="43"/>
    </row>
    <row r="64" spans="1:12" ht="14.4" x14ac:dyDescent="0.3">
      <c r="A64" s="23"/>
      <c r="B64" s="15"/>
      <c r="C64" s="11"/>
      <c r="D64" s="7" t="s">
        <v>28</v>
      </c>
      <c r="E64" s="42" t="s">
        <v>42</v>
      </c>
      <c r="F64" s="43">
        <v>200</v>
      </c>
      <c r="G64" s="43">
        <v>22.6</v>
      </c>
      <c r="H64" s="43">
        <v>12.82</v>
      </c>
      <c r="I64" s="43">
        <v>25.18</v>
      </c>
      <c r="J64" s="43">
        <v>241</v>
      </c>
      <c r="K64" s="44"/>
      <c r="L64" s="43"/>
    </row>
    <row r="65" spans="1:12" ht="14.4" x14ac:dyDescent="0.3">
      <c r="A65" s="23"/>
      <c r="B65" s="15"/>
      <c r="C65" s="11"/>
      <c r="D65" s="7" t="s">
        <v>29</v>
      </c>
      <c r="E65" s="42" t="s">
        <v>39</v>
      </c>
      <c r="F65" s="43">
        <v>200</v>
      </c>
      <c r="G65" s="43">
        <v>23.36</v>
      </c>
      <c r="H65" s="43">
        <v>0</v>
      </c>
      <c r="I65" s="43">
        <v>25.4</v>
      </c>
      <c r="J65" s="43">
        <v>105.6</v>
      </c>
      <c r="K65" s="44"/>
      <c r="L65" s="43"/>
    </row>
    <row r="66" spans="1:12" ht="14.4" x14ac:dyDescent="0.3">
      <c r="A66" s="23"/>
      <c r="B66" s="15"/>
      <c r="C66" s="11"/>
      <c r="D66" s="7" t="s">
        <v>30</v>
      </c>
      <c r="E66" s="42" t="s">
        <v>85</v>
      </c>
      <c r="F66" s="51">
        <v>37.5</v>
      </c>
      <c r="G66" s="43">
        <v>3.75</v>
      </c>
      <c r="H66" s="43">
        <v>2.08</v>
      </c>
      <c r="I66" s="43">
        <v>23.28</v>
      </c>
      <c r="J66" s="43">
        <v>100.4</v>
      </c>
      <c r="K66" s="44"/>
      <c r="L66" s="43"/>
    </row>
    <row r="67" spans="1:12" ht="14.4" x14ac:dyDescent="0.3">
      <c r="A67" s="23"/>
      <c r="B67" s="15"/>
      <c r="C67" s="11"/>
      <c r="D67" s="6" t="s">
        <v>31</v>
      </c>
      <c r="E67" s="42" t="s">
        <v>41</v>
      </c>
      <c r="F67" s="43">
        <v>20</v>
      </c>
      <c r="G67" s="43">
        <v>1.29</v>
      </c>
      <c r="H67" s="43">
        <v>0.12</v>
      </c>
      <c r="I67" s="43">
        <v>8</v>
      </c>
      <c r="J67" s="43">
        <v>39.6</v>
      </c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4"/>
      <c r="B69" s="17"/>
      <c r="C69" s="8"/>
      <c r="D69" s="18" t="s">
        <v>32</v>
      </c>
      <c r="E69" s="9"/>
      <c r="F69" s="19">
        <f>SUM(F62:F68)</f>
        <v>642.5</v>
      </c>
      <c r="G69" s="19">
        <f>SUM(G62:G68)</f>
        <v>110.26</v>
      </c>
      <c r="H69" s="63">
        <v>34.92</v>
      </c>
      <c r="I69" s="19">
        <f>SUM(I62:I68)</f>
        <v>99.28</v>
      </c>
      <c r="J69" s="19">
        <f>SUM(J62:J68)</f>
        <v>794.5</v>
      </c>
      <c r="K69" s="25"/>
      <c r="L69" s="19"/>
    </row>
    <row r="70" spans="1:12" ht="14.4" x14ac:dyDescent="0.3">
      <c r="A70" s="26">
        <f>A62</f>
        <v>1</v>
      </c>
      <c r="B70" s="13">
        <f>B62</f>
        <v>4</v>
      </c>
      <c r="C70" s="10" t="s">
        <v>24</v>
      </c>
      <c r="D70" s="7" t="s">
        <v>25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 t="s">
        <v>26</v>
      </c>
      <c r="E71" s="54"/>
      <c r="F71" s="51"/>
      <c r="G71" s="51"/>
      <c r="H71" s="51"/>
      <c r="I71" s="51"/>
      <c r="J71" s="51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51"/>
      <c r="H72" s="51"/>
      <c r="I72" s="51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51"/>
      <c r="H73" s="51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4"/>
      <c r="B79" s="17"/>
      <c r="C79" s="8"/>
      <c r="D79" s="18" t="s">
        <v>32</v>
      </c>
      <c r="E79" s="9"/>
      <c r="F79" s="19"/>
      <c r="G79" s="19"/>
      <c r="H79" s="19"/>
      <c r="I79" s="19"/>
      <c r="J79" s="19"/>
      <c r="K79" s="25"/>
      <c r="L79" s="19"/>
    </row>
    <row r="80" spans="1:12" ht="15.75" customHeight="1" thickBot="1" x14ac:dyDescent="0.3">
      <c r="A80" s="29">
        <f>A62</f>
        <v>1</v>
      </c>
      <c r="B80" s="30">
        <f>B62</f>
        <v>4</v>
      </c>
      <c r="C80" s="67" t="s">
        <v>4</v>
      </c>
      <c r="D80" s="68"/>
      <c r="E80" s="31"/>
      <c r="F80" s="32"/>
      <c r="G80" s="32"/>
      <c r="H80" s="32"/>
      <c r="I80" s="32"/>
      <c r="J80" s="32"/>
      <c r="K80" s="32"/>
      <c r="L80" s="32"/>
    </row>
    <row r="81" spans="1:12" ht="14.4" x14ac:dyDescent="0.3">
      <c r="A81" s="20">
        <v>1</v>
      </c>
      <c r="B81" s="21">
        <v>5</v>
      </c>
      <c r="C81" s="22" t="s">
        <v>20</v>
      </c>
      <c r="D81" s="5" t="s">
        <v>21</v>
      </c>
      <c r="E81" s="39" t="s">
        <v>57</v>
      </c>
      <c r="F81" s="40" t="s">
        <v>58</v>
      </c>
      <c r="G81" s="40">
        <v>6.11</v>
      </c>
      <c r="H81" s="40">
        <v>10.72</v>
      </c>
      <c r="I81" s="40">
        <v>32.380000000000003</v>
      </c>
      <c r="J81" s="40">
        <v>251</v>
      </c>
      <c r="K81" s="41"/>
      <c r="L81" s="40"/>
    </row>
    <row r="82" spans="1:12" ht="14.4" x14ac:dyDescent="0.3">
      <c r="A82" s="23"/>
      <c r="B82" s="15"/>
      <c r="C82" s="11"/>
      <c r="D82" s="65" t="s">
        <v>63</v>
      </c>
      <c r="E82" s="42" t="s">
        <v>63</v>
      </c>
      <c r="F82" s="43">
        <v>50</v>
      </c>
      <c r="G82" s="43">
        <v>5</v>
      </c>
      <c r="H82" s="43">
        <v>8</v>
      </c>
      <c r="I82" s="43">
        <v>31</v>
      </c>
      <c r="J82" s="43">
        <v>358</v>
      </c>
      <c r="K82" s="44"/>
      <c r="L82" s="43"/>
    </row>
    <row r="83" spans="1:12" ht="14.4" x14ac:dyDescent="0.3">
      <c r="A83" s="23"/>
      <c r="B83" s="15"/>
      <c r="C83" s="11"/>
      <c r="D83" s="56" t="s">
        <v>29</v>
      </c>
      <c r="E83" s="42" t="s">
        <v>75</v>
      </c>
      <c r="F83" s="43">
        <v>200</v>
      </c>
      <c r="G83" s="43">
        <v>4.08</v>
      </c>
      <c r="H83" s="43">
        <v>3.54</v>
      </c>
      <c r="I83" s="43">
        <v>17.579999999999998</v>
      </c>
      <c r="J83" s="43">
        <v>118.6</v>
      </c>
      <c r="K83" s="44"/>
      <c r="L83" s="43"/>
    </row>
    <row r="84" spans="1:12" ht="14.4" x14ac:dyDescent="0.3">
      <c r="A84" s="23"/>
      <c r="B84" s="15"/>
      <c r="C84" s="11"/>
      <c r="D84" s="66" t="s">
        <v>30</v>
      </c>
      <c r="E84" s="42" t="s">
        <v>85</v>
      </c>
      <c r="F84" s="43">
        <v>37.5</v>
      </c>
      <c r="G84" s="43">
        <v>3.12</v>
      </c>
      <c r="H84" s="43">
        <v>2.08</v>
      </c>
      <c r="I84" s="43">
        <v>23.28</v>
      </c>
      <c r="J84" s="43">
        <v>100.4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4"/>
      <c r="B88" s="17"/>
      <c r="C88" s="8"/>
      <c r="D88" s="18" t="s">
        <v>32</v>
      </c>
      <c r="E88" s="9"/>
      <c r="F88" s="19">
        <v>497.5</v>
      </c>
      <c r="G88" s="19">
        <f t="shared" ref="G88" si="1">SUM(G81:G87)</f>
        <v>18.309999999999999</v>
      </c>
      <c r="H88" s="19">
        <f t="shared" ref="H88" si="2">SUM(H81:H87)</f>
        <v>24.339999999999996</v>
      </c>
      <c r="I88" s="19">
        <f t="shared" ref="I88" si="3">SUM(I81:I87)</f>
        <v>104.24000000000001</v>
      </c>
      <c r="J88" s="19">
        <f t="shared" ref="J88:L88" si="4">SUM(J81:J87)</f>
        <v>828</v>
      </c>
      <c r="K88" s="25"/>
      <c r="L88" s="19">
        <f t="shared" si="4"/>
        <v>0</v>
      </c>
    </row>
    <row r="89" spans="1:12" ht="14.4" x14ac:dyDescent="0.3">
      <c r="A89" s="26">
        <f>A81</f>
        <v>1</v>
      </c>
      <c r="B89" s="13">
        <f>B81</f>
        <v>5</v>
      </c>
      <c r="C89" s="10" t="s">
        <v>24</v>
      </c>
      <c r="D89" s="7" t="s">
        <v>25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4"/>
      <c r="B98" s="17"/>
      <c r="C98" s="8"/>
      <c r="D98" s="18" t="s">
        <v>32</v>
      </c>
      <c r="E98" s="9"/>
      <c r="F98" s="19"/>
      <c r="G98" s="19"/>
      <c r="H98" s="19"/>
      <c r="I98" s="19"/>
      <c r="J98" s="19"/>
      <c r="K98" s="25"/>
      <c r="L98" s="19"/>
    </row>
    <row r="99" spans="1:12" ht="15.75" customHeight="1" thickBot="1" x14ac:dyDescent="0.3">
      <c r="A99" s="29">
        <f>A81</f>
        <v>1</v>
      </c>
      <c r="B99" s="30">
        <f>B81</f>
        <v>5</v>
      </c>
      <c r="C99" s="67" t="s">
        <v>4</v>
      </c>
      <c r="D99" s="68"/>
      <c r="E99" s="31"/>
      <c r="F99" s="32"/>
      <c r="G99" s="32"/>
      <c r="H99" s="32"/>
      <c r="I99" s="32"/>
      <c r="J99" s="32"/>
      <c r="K99" s="32"/>
      <c r="L99" s="32"/>
    </row>
    <row r="100" spans="1:12" ht="14.4" x14ac:dyDescent="0.3">
      <c r="A100" s="20">
        <v>2</v>
      </c>
      <c r="B100" s="21">
        <v>6</v>
      </c>
      <c r="C100" s="22" t="s">
        <v>20</v>
      </c>
      <c r="D100" s="5" t="s">
        <v>21</v>
      </c>
      <c r="E100" s="39" t="s">
        <v>65</v>
      </c>
      <c r="F100" s="40">
        <v>80</v>
      </c>
      <c r="G100" s="40">
        <v>19.59</v>
      </c>
      <c r="H100" s="40">
        <v>17.89</v>
      </c>
      <c r="I100" s="40">
        <v>4.76</v>
      </c>
      <c r="J100" s="40">
        <v>168.1</v>
      </c>
      <c r="K100" s="41"/>
      <c r="L100" s="40"/>
    </row>
    <row r="101" spans="1:12" ht="14.4" x14ac:dyDescent="0.3">
      <c r="A101" s="23"/>
      <c r="B101" s="15"/>
      <c r="C101" s="11"/>
      <c r="D101" s="55" t="s">
        <v>25</v>
      </c>
      <c r="E101" s="42" t="s">
        <v>62</v>
      </c>
      <c r="F101" s="43">
        <v>100</v>
      </c>
      <c r="G101" s="43">
        <v>1.4</v>
      </c>
      <c r="H101" s="43">
        <v>10.1</v>
      </c>
      <c r="I101" s="43">
        <v>6.8</v>
      </c>
      <c r="J101" s="43">
        <v>124</v>
      </c>
      <c r="K101" s="44"/>
      <c r="L101" s="43"/>
    </row>
    <row r="102" spans="1:12" ht="14.4" x14ac:dyDescent="0.3">
      <c r="A102" s="23"/>
      <c r="B102" s="15"/>
      <c r="C102" s="11"/>
      <c r="D102" s="7" t="s">
        <v>22</v>
      </c>
      <c r="E102" s="42" t="s">
        <v>61</v>
      </c>
      <c r="F102" s="43">
        <v>200</v>
      </c>
      <c r="G102" s="43">
        <v>3.17</v>
      </c>
      <c r="H102" s="43">
        <v>2.68</v>
      </c>
      <c r="I102" s="43">
        <v>15.9</v>
      </c>
      <c r="J102" s="43">
        <v>100.6</v>
      </c>
      <c r="K102" s="44"/>
      <c r="L102" s="43"/>
    </row>
    <row r="103" spans="1:12" ht="14.4" x14ac:dyDescent="0.3">
      <c r="A103" s="23"/>
      <c r="B103" s="15"/>
      <c r="C103" s="11"/>
      <c r="D103" s="66" t="s">
        <v>30</v>
      </c>
      <c r="E103" s="42" t="s">
        <v>85</v>
      </c>
      <c r="F103" s="43">
        <v>37.5</v>
      </c>
      <c r="G103" s="43">
        <v>3.12</v>
      </c>
      <c r="H103" s="43">
        <v>2.08</v>
      </c>
      <c r="I103" s="43">
        <v>23.28</v>
      </c>
      <c r="J103" s="43">
        <v>100.4</v>
      </c>
      <c r="K103" s="44"/>
      <c r="L103" s="43"/>
    </row>
    <row r="104" spans="1:12" ht="14.4" x14ac:dyDescent="0.3">
      <c r="A104" s="23"/>
      <c r="B104" s="15"/>
      <c r="C104" s="11"/>
      <c r="D104" s="66" t="s">
        <v>31</v>
      </c>
      <c r="E104" s="42" t="s">
        <v>41</v>
      </c>
      <c r="F104" s="43">
        <v>20</v>
      </c>
      <c r="G104" s="43">
        <v>1.3</v>
      </c>
      <c r="H104" s="43">
        <v>0.12</v>
      </c>
      <c r="I104" s="43">
        <v>8</v>
      </c>
      <c r="J104" s="43">
        <v>39.6</v>
      </c>
      <c r="K104" s="44"/>
      <c r="L104" s="43"/>
    </row>
    <row r="105" spans="1:12" ht="14.4" x14ac:dyDescent="0.3">
      <c r="A105" s="23"/>
      <c r="B105" s="15"/>
      <c r="C105" s="11"/>
      <c r="D105" s="6" t="s">
        <v>28</v>
      </c>
      <c r="E105" s="42" t="s">
        <v>80</v>
      </c>
      <c r="F105" s="43">
        <v>150</v>
      </c>
      <c r="G105" s="43">
        <v>5.46</v>
      </c>
      <c r="H105" s="43">
        <v>5.79</v>
      </c>
      <c r="I105" s="43">
        <v>30.45</v>
      </c>
      <c r="J105" s="43">
        <v>195.7</v>
      </c>
      <c r="K105" s="44"/>
      <c r="L105" s="43"/>
    </row>
    <row r="106" spans="1:12" ht="14.4" x14ac:dyDescent="0.3">
      <c r="A106" s="24"/>
      <c r="B106" s="17"/>
      <c r="C106" s="8"/>
      <c r="D106" s="18" t="s">
        <v>32</v>
      </c>
      <c r="E106" s="9"/>
      <c r="F106" s="19">
        <f>SUM(F100:F105)</f>
        <v>587.5</v>
      </c>
      <c r="G106" s="19">
        <f>SUM(G100:G105)</f>
        <v>34.04</v>
      </c>
      <c r="H106" s="19">
        <f>SUM(H100:H105)</f>
        <v>38.659999999999997</v>
      </c>
      <c r="I106" s="19">
        <f>SUM(I100:I105)</f>
        <v>89.19</v>
      </c>
      <c r="J106" s="19">
        <f>SUM(J100:J105)</f>
        <v>728.40000000000009</v>
      </c>
      <c r="K106" s="25"/>
      <c r="L106" s="19">
        <f>SUM(L100:L105)</f>
        <v>0</v>
      </c>
    </row>
    <row r="107" spans="1:12" ht="14.4" x14ac:dyDescent="0.3">
      <c r="A107" s="26">
        <f>A100</f>
        <v>2</v>
      </c>
      <c r="B107" s="13">
        <f>B100</f>
        <v>6</v>
      </c>
      <c r="C107" s="10" t="s">
        <v>24</v>
      </c>
      <c r="D107" s="7" t="s">
        <v>25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4"/>
      <c r="B116" s="17"/>
      <c r="C116" s="8"/>
      <c r="D116" s="18" t="s">
        <v>32</v>
      </c>
      <c r="E116" s="9"/>
      <c r="F116" s="19"/>
      <c r="G116" s="19"/>
      <c r="H116" s="19"/>
      <c r="I116" s="19"/>
      <c r="J116" s="19"/>
      <c r="K116" s="25"/>
      <c r="L116" s="19"/>
    </row>
    <row r="117" spans="1:12" ht="15" customHeight="1" thickBot="1" x14ac:dyDescent="0.3">
      <c r="A117" s="29">
        <f>A100</f>
        <v>2</v>
      </c>
      <c r="B117" s="30">
        <f>B100</f>
        <v>6</v>
      </c>
      <c r="C117" s="67" t="s">
        <v>4</v>
      </c>
      <c r="D117" s="68"/>
      <c r="E117" s="31"/>
      <c r="F117" s="32"/>
      <c r="G117" s="32"/>
      <c r="H117" s="32"/>
      <c r="I117" s="32"/>
      <c r="J117" s="32"/>
      <c r="K117" s="32"/>
      <c r="L117" s="32"/>
    </row>
    <row r="118" spans="1:12" ht="14.4" x14ac:dyDescent="0.3">
      <c r="A118" s="14">
        <v>2</v>
      </c>
      <c r="B118" s="15">
        <v>7</v>
      </c>
      <c r="C118" s="22" t="s">
        <v>20</v>
      </c>
      <c r="D118" s="5" t="s">
        <v>21</v>
      </c>
      <c r="E118" s="39" t="s">
        <v>72</v>
      </c>
      <c r="F118" s="40">
        <v>100</v>
      </c>
      <c r="G118" s="40">
        <v>16.5</v>
      </c>
      <c r="H118" s="40">
        <v>24.2</v>
      </c>
      <c r="I118" s="40">
        <v>14.32</v>
      </c>
      <c r="J118" s="40">
        <v>344</v>
      </c>
      <c r="K118" s="41"/>
      <c r="L118" s="40"/>
    </row>
    <row r="119" spans="1:12" ht="14.4" x14ac:dyDescent="0.3">
      <c r="A119" s="14"/>
      <c r="B119" s="15"/>
      <c r="C119" s="11"/>
      <c r="D119" s="56" t="s">
        <v>28</v>
      </c>
      <c r="E119" s="42" t="s">
        <v>76</v>
      </c>
      <c r="F119" s="43">
        <v>150</v>
      </c>
      <c r="G119" s="43">
        <v>3.65</v>
      </c>
      <c r="H119" s="43">
        <v>5.37</v>
      </c>
      <c r="I119" s="43">
        <v>36.68</v>
      </c>
      <c r="J119" s="43">
        <v>209.7</v>
      </c>
      <c r="K119" s="44"/>
      <c r="L119" s="43"/>
    </row>
    <row r="120" spans="1:12" ht="14.4" x14ac:dyDescent="0.3">
      <c r="A120" s="14"/>
      <c r="B120" s="15"/>
      <c r="C120" s="11"/>
      <c r="D120" s="56" t="s">
        <v>22</v>
      </c>
      <c r="E120" s="42" t="s">
        <v>43</v>
      </c>
      <c r="F120" s="43">
        <v>200</v>
      </c>
      <c r="G120" s="43">
        <v>0.13</v>
      </c>
      <c r="H120" s="43">
        <v>0.02</v>
      </c>
      <c r="I120" s="43">
        <v>15.2</v>
      </c>
      <c r="J120" s="43">
        <v>62</v>
      </c>
      <c r="K120" s="44"/>
      <c r="L120" s="43"/>
    </row>
    <row r="121" spans="1:12" ht="14.4" x14ac:dyDescent="0.3">
      <c r="A121" s="14"/>
      <c r="B121" s="15"/>
      <c r="C121" s="11"/>
      <c r="D121" s="64" t="s">
        <v>66</v>
      </c>
      <c r="E121" s="42" t="s">
        <v>67</v>
      </c>
      <c r="F121" s="43">
        <v>110</v>
      </c>
      <c r="G121" s="43">
        <v>5.13</v>
      </c>
      <c r="H121" s="43">
        <v>1.88</v>
      </c>
      <c r="I121" s="43">
        <v>7.38</v>
      </c>
      <c r="J121" s="43">
        <v>66.88</v>
      </c>
      <c r="K121" s="44"/>
      <c r="L121" s="43"/>
    </row>
    <row r="122" spans="1:12" ht="14.4" x14ac:dyDescent="0.3">
      <c r="A122" s="14"/>
      <c r="B122" s="15"/>
      <c r="C122" s="11"/>
      <c r="D122" s="65" t="s">
        <v>30</v>
      </c>
      <c r="E122" s="42" t="s">
        <v>85</v>
      </c>
      <c r="F122" s="43">
        <v>37.5</v>
      </c>
      <c r="G122" s="43">
        <v>3.12</v>
      </c>
      <c r="H122" s="43">
        <v>2.08</v>
      </c>
      <c r="I122" s="43">
        <v>23.28</v>
      </c>
      <c r="J122" s="43">
        <v>100.4</v>
      </c>
      <c r="K122" s="44"/>
      <c r="L122" s="43"/>
    </row>
    <row r="123" spans="1:12" ht="14.4" x14ac:dyDescent="0.3">
      <c r="A123" s="14"/>
      <c r="B123" s="15"/>
      <c r="C123" s="11"/>
      <c r="D123" s="65" t="s">
        <v>31</v>
      </c>
      <c r="E123" s="42" t="s">
        <v>41</v>
      </c>
      <c r="F123" s="43">
        <v>20</v>
      </c>
      <c r="G123" s="43">
        <v>1.3</v>
      </c>
      <c r="H123" s="43">
        <v>0.12</v>
      </c>
      <c r="I123" s="43">
        <v>8</v>
      </c>
      <c r="J123" s="43">
        <v>39.6</v>
      </c>
      <c r="K123" s="44"/>
      <c r="L123" s="43"/>
    </row>
    <row r="124" spans="1:12" ht="14.4" x14ac:dyDescent="0.3">
      <c r="A124" s="16"/>
      <c r="B124" s="17"/>
      <c r="C124" s="8"/>
      <c r="D124" s="18" t="s">
        <v>32</v>
      </c>
      <c r="E124" s="9"/>
      <c r="F124" s="19">
        <f>SUM(F118:F123)</f>
        <v>617.5</v>
      </c>
      <c r="G124" s="19">
        <f t="shared" ref="G124:J124" si="5">SUM(G118:G123)</f>
        <v>29.83</v>
      </c>
      <c r="H124" s="19">
        <v>34.39</v>
      </c>
      <c r="I124" s="19">
        <f t="shared" si="5"/>
        <v>104.86</v>
      </c>
      <c r="J124" s="19">
        <f t="shared" si="5"/>
        <v>822.58</v>
      </c>
      <c r="K124" s="25"/>
      <c r="L124" s="19"/>
    </row>
    <row r="125" spans="1:12" ht="14.4" x14ac:dyDescent="0.3">
      <c r="A125" s="14"/>
      <c r="B125" s="15"/>
      <c r="C125" s="11"/>
      <c r="D125" s="7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7" t="s">
        <v>27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4"/>
      <c r="B127" s="15"/>
      <c r="C127" s="11"/>
      <c r="D127" s="7" t="s">
        <v>28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7" t="s">
        <v>29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30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31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6"/>
      <c r="B133" s="17"/>
      <c r="C133" s="8"/>
      <c r="D133" s="18" t="s">
        <v>32</v>
      </c>
      <c r="E133" s="9"/>
      <c r="F133" s="19"/>
      <c r="G133" s="19"/>
      <c r="H133" s="19"/>
      <c r="I133" s="19"/>
      <c r="J133" s="19"/>
      <c r="K133" s="25"/>
      <c r="L133" s="19"/>
    </row>
    <row r="134" spans="1:12" ht="15" customHeight="1" thickBot="1" x14ac:dyDescent="0.3">
      <c r="A134" s="33">
        <f>A118</f>
        <v>2</v>
      </c>
      <c r="B134" s="33">
        <f>B118</f>
        <v>7</v>
      </c>
      <c r="C134" s="67" t="s">
        <v>4</v>
      </c>
      <c r="D134" s="68"/>
      <c r="E134" s="31"/>
      <c r="F134" s="32"/>
      <c r="G134" s="32"/>
      <c r="H134" s="32"/>
      <c r="I134" s="32"/>
      <c r="J134" s="32"/>
      <c r="K134" s="32"/>
      <c r="L134" s="32"/>
    </row>
    <row r="135" spans="1:12" ht="14.4" x14ac:dyDescent="0.3">
      <c r="A135" s="20">
        <v>2</v>
      </c>
      <c r="B135" s="21">
        <v>8</v>
      </c>
      <c r="C135" s="22" t="s">
        <v>20</v>
      </c>
      <c r="D135" s="57" t="s">
        <v>25</v>
      </c>
      <c r="E135" s="39" t="s">
        <v>64</v>
      </c>
      <c r="F135" s="40">
        <v>100</v>
      </c>
      <c r="G135" s="40">
        <v>12.5</v>
      </c>
      <c r="H135" s="40">
        <v>6.7</v>
      </c>
      <c r="I135" s="40">
        <v>44.5</v>
      </c>
      <c r="J135" s="40">
        <v>286.39999999999998</v>
      </c>
      <c r="K135" s="41"/>
      <c r="L135" s="40"/>
    </row>
    <row r="136" spans="1:12" ht="14.4" x14ac:dyDescent="0.3">
      <c r="A136" s="23"/>
      <c r="B136" s="15"/>
      <c r="C136" s="11"/>
      <c r="D136" s="64" t="s">
        <v>21</v>
      </c>
      <c r="E136" s="42" t="s">
        <v>60</v>
      </c>
      <c r="F136" s="43">
        <v>150</v>
      </c>
      <c r="G136" s="43">
        <v>2</v>
      </c>
      <c r="H136" s="43">
        <v>3.6</v>
      </c>
      <c r="I136" s="43">
        <v>13.8</v>
      </c>
      <c r="J136" s="43">
        <v>95.4</v>
      </c>
      <c r="K136" s="44"/>
      <c r="L136" s="43"/>
    </row>
    <row r="137" spans="1:12" ht="14.4" x14ac:dyDescent="0.3">
      <c r="A137" s="23"/>
      <c r="B137" s="15"/>
      <c r="C137" s="11"/>
      <c r="D137" s="64" t="s">
        <v>22</v>
      </c>
      <c r="E137" s="42" t="s">
        <v>49</v>
      </c>
      <c r="F137" s="43">
        <v>200</v>
      </c>
      <c r="G137" s="43">
        <v>0.13</v>
      </c>
      <c r="H137" s="43">
        <v>0.02</v>
      </c>
      <c r="I137" s="43">
        <v>15.2</v>
      </c>
      <c r="J137" s="43">
        <v>62</v>
      </c>
      <c r="K137" s="44"/>
      <c r="L137" s="43"/>
    </row>
    <row r="138" spans="1:12" ht="14.4" x14ac:dyDescent="0.3">
      <c r="A138" s="23"/>
      <c r="B138" s="15"/>
      <c r="C138" s="11"/>
      <c r="D138" s="65" t="s">
        <v>31</v>
      </c>
      <c r="E138" s="42" t="s">
        <v>41</v>
      </c>
      <c r="F138" s="43">
        <v>20</v>
      </c>
      <c r="G138" s="43">
        <v>1.3</v>
      </c>
      <c r="H138" s="43">
        <v>0.12</v>
      </c>
      <c r="I138" s="43">
        <v>8</v>
      </c>
      <c r="J138" s="43">
        <v>39.6</v>
      </c>
      <c r="K138" s="44"/>
      <c r="L138" s="43"/>
    </row>
    <row r="139" spans="1:12" ht="14.4" x14ac:dyDescent="0.3">
      <c r="A139" s="23"/>
      <c r="B139" s="15"/>
      <c r="C139" s="11"/>
      <c r="D139" s="65" t="s">
        <v>30</v>
      </c>
      <c r="E139" s="42" t="s">
        <v>85</v>
      </c>
      <c r="F139" s="43">
        <v>37.5</v>
      </c>
      <c r="G139" s="43">
        <v>3.12</v>
      </c>
      <c r="H139" s="43">
        <v>2.08</v>
      </c>
      <c r="I139" s="43">
        <v>23.28</v>
      </c>
      <c r="J139" s="43">
        <v>100.4</v>
      </c>
      <c r="K139" s="44"/>
      <c r="L139" s="43"/>
    </row>
    <row r="140" spans="1:12" ht="15" thickBot="1" x14ac:dyDescent="0.35">
      <c r="A140" s="24"/>
      <c r="B140" s="17"/>
      <c r="C140" s="8"/>
      <c r="D140" s="18" t="s">
        <v>32</v>
      </c>
      <c r="E140" s="9"/>
      <c r="F140" s="19">
        <f>SUM(F135:F139)</f>
        <v>507.5</v>
      </c>
      <c r="G140" s="19">
        <f t="shared" ref="G140:J140" si="6">SUM(G135:G139)</f>
        <v>19.05</v>
      </c>
      <c r="H140" s="19">
        <f t="shared" si="6"/>
        <v>12.52</v>
      </c>
      <c r="I140" s="19">
        <f t="shared" si="6"/>
        <v>104.78</v>
      </c>
      <c r="J140" s="19">
        <f t="shared" si="6"/>
        <v>583.79999999999995</v>
      </c>
      <c r="K140" s="25"/>
      <c r="L140" s="19"/>
    </row>
    <row r="141" spans="1:12" ht="14.4" x14ac:dyDescent="0.3">
      <c r="A141" s="26">
        <f>A135</f>
        <v>2</v>
      </c>
      <c r="B141" s="13">
        <v>8</v>
      </c>
      <c r="C141" s="10" t="s">
        <v>24</v>
      </c>
      <c r="D141" s="7" t="s">
        <v>25</v>
      </c>
      <c r="E141" s="39"/>
      <c r="F141" s="40"/>
      <c r="G141" s="40"/>
      <c r="H141" s="40"/>
      <c r="I141" s="40"/>
      <c r="J141" s="40"/>
      <c r="K141" s="41"/>
      <c r="L141" s="40"/>
    </row>
    <row r="142" spans="1:12" ht="14.4" x14ac:dyDescent="0.3">
      <c r="A142" s="23"/>
      <c r="B142" s="15"/>
      <c r="C142" s="11"/>
      <c r="D142" s="7" t="s">
        <v>26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29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 t="s">
        <v>30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 t="s">
        <v>31</v>
      </c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32</v>
      </c>
      <c r="E148" s="9"/>
      <c r="F148" s="19"/>
      <c r="G148" s="19"/>
      <c r="H148" s="19"/>
      <c r="I148" s="19"/>
      <c r="J148" s="19"/>
      <c r="K148" s="25"/>
      <c r="L148" s="19"/>
    </row>
    <row r="149" spans="1:12" ht="15" customHeight="1" thickBot="1" x14ac:dyDescent="0.3">
      <c r="A149" s="29">
        <f>A135</f>
        <v>2</v>
      </c>
      <c r="B149" s="30">
        <f>B135</f>
        <v>8</v>
      </c>
      <c r="C149" s="67" t="s">
        <v>4</v>
      </c>
      <c r="D149" s="68"/>
      <c r="E149" s="31"/>
      <c r="F149" s="32"/>
      <c r="G149" s="32"/>
      <c r="H149" s="32"/>
      <c r="I149" s="32"/>
      <c r="J149" s="32"/>
      <c r="K149" s="32"/>
      <c r="L149" s="32"/>
    </row>
    <row r="150" spans="1:12" ht="14.4" x14ac:dyDescent="0.3">
      <c r="A150" s="20">
        <v>2</v>
      </c>
      <c r="B150" s="21">
        <v>9</v>
      </c>
      <c r="C150" s="22" t="s">
        <v>20</v>
      </c>
      <c r="D150" s="5" t="s">
        <v>21</v>
      </c>
      <c r="E150" s="39" t="s">
        <v>68</v>
      </c>
      <c r="F150" s="40">
        <v>100</v>
      </c>
      <c r="G150" s="40">
        <v>10.1</v>
      </c>
      <c r="H150" s="40">
        <v>12.7</v>
      </c>
      <c r="I150" s="40">
        <v>7.3</v>
      </c>
      <c r="J150" s="40">
        <v>184</v>
      </c>
      <c r="K150" s="41"/>
      <c r="L150" s="40"/>
    </row>
    <row r="151" spans="1:12" ht="14.4" x14ac:dyDescent="0.3">
      <c r="A151" s="23"/>
      <c r="B151" s="15"/>
      <c r="C151" s="11"/>
      <c r="D151" s="55" t="s">
        <v>28</v>
      </c>
      <c r="E151" s="42" t="s">
        <v>77</v>
      </c>
      <c r="F151" s="43">
        <v>150</v>
      </c>
      <c r="G151" s="43">
        <v>7.46</v>
      </c>
      <c r="H151" s="43">
        <v>5.61</v>
      </c>
      <c r="I151" s="43">
        <v>35.840000000000003</v>
      </c>
      <c r="J151" s="43">
        <v>230.45</v>
      </c>
      <c r="K151" s="44"/>
      <c r="L151" s="43"/>
    </row>
    <row r="152" spans="1:12" ht="14.4" x14ac:dyDescent="0.3">
      <c r="A152" s="23"/>
      <c r="B152" s="15"/>
      <c r="C152" s="11"/>
      <c r="D152" s="64" t="s">
        <v>22</v>
      </c>
      <c r="E152" s="42" t="s">
        <v>43</v>
      </c>
      <c r="F152" s="43">
        <v>200</v>
      </c>
      <c r="G152" s="43">
        <v>0.13</v>
      </c>
      <c r="H152" s="43">
        <v>0.02</v>
      </c>
      <c r="I152" s="43">
        <v>15.2</v>
      </c>
      <c r="J152" s="43">
        <v>62</v>
      </c>
      <c r="K152" s="44"/>
      <c r="L152" s="43"/>
    </row>
    <row r="153" spans="1:12" ht="14.4" x14ac:dyDescent="0.3">
      <c r="A153" s="23"/>
      <c r="B153" s="15"/>
      <c r="C153" s="11"/>
      <c r="D153" s="66" t="s">
        <v>30</v>
      </c>
      <c r="E153" s="42" t="s">
        <v>85</v>
      </c>
      <c r="F153" s="43">
        <v>37.5</v>
      </c>
      <c r="G153" s="43">
        <v>3.12</v>
      </c>
      <c r="H153" s="43">
        <v>2.08</v>
      </c>
      <c r="I153" s="43">
        <v>23.28</v>
      </c>
      <c r="J153" s="43">
        <v>100.4</v>
      </c>
      <c r="K153" s="44"/>
      <c r="L153" s="43"/>
    </row>
    <row r="154" spans="1:12" ht="14.4" x14ac:dyDescent="0.3">
      <c r="A154" s="23"/>
      <c r="B154" s="15"/>
      <c r="C154" s="11"/>
      <c r="D154" s="66" t="s">
        <v>31</v>
      </c>
      <c r="E154" s="42" t="s">
        <v>41</v>
      </c>
      <c r="F154" s="43">
        <v>20</v>
      </c>
      <c r="G154" s="43">
        <v>1.3</v>
      </c>
      <c r="H154" s="43">
        <v>0.12</v>
      </c>
      <c r="I154" s="43">
        <v>8</v>
      </c>
      <c r="J154" s="43">
        <v>39.6</v>
      </c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4"/>
      <c r="B157" s="17"/>
      <c r="C157" s="8"/>
      <c r="D157" s="18" t="s">
        <v>32</v>
      </c>
      <c r="E157" s="9"/>
      <c r="F157" s="19">
        <f>SUM(F150:F156)</f>
        <v>507.5</v>
      </c>
      <c r="G157" s="19">
        <v>22.1</v>
      </c>
      <c r="H157" s="19">
        <f t="shared" ref="H157:J157" si="7">SUM(H150:H156)</f>
        <v>20.529999999999998</v>
      </c>
      <c r="I157" s="19">
        <f t="shared" si="7"/>
        <v>89.62</v>
      </c>
      <c r="J157" s="19">
        <f t="shared" si="7"/>
        <v>616.45000000000005</v>
      </c>
      <c r="K157" s="25"/>
      <c r="L157" s="19">
        <f t="shared" ref="L157" si="8">SUM(L150:L156)</f>
        <v>0</v>
      </c>
    </row>
    <row r="158" spans="1:12" ht="14.4" x14ac:dyDescent="0.3">
      <c r="A158" s="26">
        <f>A150</f>
        <v>2</v>
      </c>
      <c r="B158" s="13">
        <f>B150</f>
        <v>9</v>
      </c>
      <c r="C158" s="10" t="s">
        <v>24</v>
      </c>
      <c r="D158" s="7" t="s">
        <v>25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56" t="s">
        <v>69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30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31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4"/>
      <c r="B164" s="17"/>
      <c r="C164" s="8"/>
      <c r="D164" s="18" t="s">
        <v>32</v>
      </c>
      <c r="E164" s="9"/>
      <c r="F164" s="19"/>
      <c r="G164" s="19"/>
      <c r="H164" s="19"/>
      <c r="I164" s="19"/>
      <c r="J164" s="19"/>
      <c r="K164" s="25"/>
      <c r="L164" s="19"/>
    </row>
    <row r="165" spans="1:12" ht="15" customHeight="1" thickBot="1" x14ac:dyDescent="0.3">
      <c r="A165" s="29">
        <f>A150</f>
        <v>2</v>
      </c>
      <c r="B165" s="30">
        <f>B150</f>
        <v>9</v>
      </c>
      <c r="C165" s="67" t="s">
        <v>4</v>
      </c>
      <c r="D165" s="68"/>
      <c r="E165" s="31"/>
      <c r="F165" s="32"/>
      <c r="G165" s="32"/>
      <c r="H165" s="32"/>
      <c r="I165" s="32"/>
      <c r="J165" s="32"/>
      <c r="K165" s="32"/>
      <c r="L165" s="32"/>
    </row>
    <row r="166" spans="1:12" ht="14.4" x14ac:dyDescent="0.3">
      <c r="A166" s="20">
        <v>2</v>
      </c>
      <c r="B166" s="21">
        <v>10</v>
      </c>
      <c r="C166" s="22" t="s">
        <v>20</v>
      </c>
      <c r="D166" s="5" t="s">
        <v>21</v>
      </c>
      <c r="E166" s="39" t="s">
        <v>71</v>
      </c>
      <c r="F166" s="40">
        <v>230</v>
      </c>
      <c r="G166" s="40">
        <v>12.7</v>
      </c>
      <c r="H166" s="40">
        <v>17</v>
      </c>
      <c r="I166" s="40">
        <v>37.049999999999997</v>
      </c>
      <c r="J166" s="40">
        <v>351.88</v>
      </c>
      <c r="K166" s="41"/>
      <c r="L166" s="40"/>
    </row>
    <row r="167" spans="1:12" ht="14.4" x14ac:dyDescent="0.3">
      <c r="A167" s="23"/>
      <c r="B167" s="15"/>
      <c r="C167" s="11"/>
      <c r="D167" s="7" t="s">
        <v>22</v>
      </c>
      <c r="E167" s="42" t="s">
        <v>43</v>
      </c>
      <c r="F167" s="43">
        <v>200</v>
      </c>
      <c r="G167" s="43">
        <v>0.13</v>
      </c>
      <c r="H167" s="43">
        <v>0.02</v>
      </c>
      <c r="I167" s="43">
        <v>15.2</v>
      </c>
      <c r="J167" s="43">
        <v>62</v>
      </c>
      <c r="K167" s="44"/>
      <c r="L167" s="43"/>
    </row>
    <row r="168" spans="1:12" ht="14.4" x14ac:dyDescent="0.3">
      <c r="A168" s="23"/>
      <c r="B168" s="15"/>
      <c r="C168" s="11"/>
      <c r="D168" s="66" t="s">
        <v>30</v>
      </c>
      <c r="E168" s="42" t="s">
        <v>87</v>
      </c>
      <c r="F168" s="43">
        <v>37.5</v>
      </c>
      <c r="G168" s="43">
        <v>3.12</v>
      </c>
      <c r="H168" s="43">
        <v>2.08</v>
      </c>
      <c r="I168" s="43">
        <v>23.28</v>
      </c>
      <c r="J168" s="43">
        <v>100.4</v>
      </c>
      <c r="K168" s="44"/>
      <c r="L168" s="43"/>
    </row>
    <row r="169" spans="1:12" ht="14.4" x14ac:dyDescent="0.3">
      <c r="A169" s="23"/>
      <c r="B169" s="15"/>
      <c r="C169" s="11"/>
      <c r="D169" s="7" t="s">
        <v>23</v>
      </c>
      <c r="E169" s="42" t="s">
        <v>82</v>
      </c>
      <c r="F169" s="43">
        <v>100</v>
      </c>
      <c r="G169" s="43">
        <v>0.4</v>
      </c>
      <c r="H169" s="43">
        <v>0.4</v>
      </c>
      <c r="I169" s="43">
        <v>9.8000000000000007</v>
      </c>
      <c r="J169" s="43">
        <v>47</v>
      </c>
      <c r="K169" s="44"/>
      <c r="L169" s="43"/>
    </row>
    <row r="170" spans="1:12" ht="14.4" x14ac:dyDescent="0.3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18" t="s">
        <v>32</v>
      </c>
      <c r="E172" s="9"/>
      <c r="F172" s="19">
        <f>SUM(F166:F171)</f>
        <v>567.5</v>
      </c>
      <c r="G172" s="19">
        <v>16.350000000000001</v>
      </c>
      <c r="H172" s="19">
        <v>19.5</v>
      </c>
      <c r="I172" s="19">
        <v>85.78</v>
      </c>
      <c r="J172" s="19">
        <v>561.28</v>
      </c>
      <c r="K172" s="25"/>
      <c r="L172" s="19"/>
    </row>
    <row r="173" spans="1:12" ht="15.75" customHeight="1" x14ac:dyDescent="0.3">
      <c r="A173" s="24"/>
      <c r="B173" s="17"/>
      <c r="C173" s="8"/>
      <c r="D173" s="7" t="s">
        <v>25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6">
        <f>A166</f>
        <v>2</v>
      </c>
      <c r="B174" s="13">
        <f>B166</f>
        <v>10</v>
      </c>
      <c r="C174" s="10" t="s">
        <v>24</v>
      </c>
      <c r="D174" s="7" t="s">
        <v>26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7" t="s">
        <v>27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28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56" t="s">
        <v>70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30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31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18" t="s">
        <v>32</v>
      </c>
      <c r="E182" s="9"/>
      <c r="F182" s="19"/>
      <c r="G182" s="19"/>
      <c r="H182" s="19"/>
      <c r="I182" s="19"/>
      <c r="J182" s="19"/>
      <c r="K182" s="25"/>
      <c r="L182" s="19"/>
    </row>
    <row r="183" spans="1:12" ht="15" thickBot="1" x14ac:dyDescent="0.35">
      <c r="A183" s="24"/>
      <c r="B183" s="17"/>
      <c r="C183" s="8"/>
      <c r="D183" s="62"/>
      <c r="E183" s="31"/>
      <c r="F183" s="32"/>
      <c r="G183" s="32"/>
      <c r="H183" s="32"/>
      <c r="I183" s="32"/>
      <c r="J183" s="32"/>
      <c r="K183" s="32"/>
      <c r="L183" s="32"/>
    </row>
    <row r="184" spans="1:12" ht="15" customHeight="1" thickBot="1" x14ac:dyDescent="0.3">
      <c r="A184" s="29">
        <f>A166</f>
        <v>2</v>
      </c>
      <c r="B184" s="30">
        <f>B166</f>
        <v>10</v>
      </c>
      <c r="C184" s="58" t="s">
        <v>4</v>
      </c>
      <c r="D184" s="60"/>
      <c r="E184" s="61"/>
      <c r="F184" s="34"/>
      <c r="G184" s="34"/>
      <c r="H184" s="34"/>
      <c r="I184" s="34"/>
      <c r="J184" s="34"/>
      <c r="K184" s="34"/>
      <c r="L184" s="34" t="e">
        <f>(L23+L42+L61+L80+L99+L117+L134+L149+L165+L183)/(IF(L23=0,0,1)+IF(L42=0,0,1)+IF(L61=0,0,1)+IF(L80=0,0,1)+IF(L99=0,0,1)+IF(L117=0,0,1)+IF(L134=0,0,1)+IF(L149=0,0,1)+IF(L165=0,0,1)+IF(L183=0,0,1))</f>
        <v>#DIV/0!</v>
      </c>
    </row>
    <row r="185" spans="1:12" ht="13.2" customHeight="1" thickBot="1" x14ac:dyDescent="0.3">
      <c r="A185" s="27"/>
      <c r="B185" s="28"/>
      <c r="C185" s="59" t="s">
        <v>5</v>
      </c>
    </row>
  </sheetData>
  <mergeCells count="12">
    <mergeCell ref="C1:E1"/>
    <mergeCell ref="H1:K1"/>
    <mergeCell ref="H2:K2"/>
    <mergeCell ref="C42:D42"/>
    <mergeCell ref="C61:D61"/>
    <mergeCell ref="C149:D149"/>
    <mergeCell ref="C165:D165"/>
    <mergeCell ref="C80:D80"/>
    <mergeCell ref="C99:D99"/>
    <mergeCell ref="C23:D23"/>
    <mergeCell ref="C117:D117"/>
    <mergeCell ref="C134:D1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2025-01-24T10:57:57Z</dcterms:modified>
</cp:coreProperties>
</file>